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4\1 výzva\"/>
    </mc:Choice>
  </mc:AlternateContent>
  <xr:revisionPtr revIDLastSave="0" documentId="13_ncr:1_{C9090C87-91E3-432D-825A-966711FF48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<sst xmlns="http://schemas.openxmlformats.org/spreadsheetml/2006/main" count="40" uniqueCount="37">
  <si>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</si>
  <si>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</si>
  <si>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</si>
  <si>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</si>
  <si>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</si>
  <si>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</si>
  <si>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</si>
  <si>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</si>
  <si>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</si>
  <si>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</si>
  <si>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</si>
  <si>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</si>
  <si>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32323100-4 - Barevné video monitory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</si>
  <si>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</si>
  <si>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</si>
  <si>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</si>
  <si>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</si>
  <si>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</si>
  <si>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</si>
  <si>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</si>
  <si>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</si>
  <si>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</si>
  <si>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</si>
  <si>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</si>
  <si>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</si>
  <si>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</si>
  <si>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</si>
  <si>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</si>
  <si>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</si>
  <si>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</si>
  <si>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Pokud financováno z projektových prostředků, pak ŘEŠITEL uvede: NÁZEV A ČÍSLO DOTAČNÍHO PROJEKTU</t>
  </si>
  <si>
    <t>Samostatná faktura</t>
  </si>
  <si>
    <t>Příloha č. 2 Kupní smlouvy - technická specifikace
Audiovizuální technika (II.) 024 - 2023</t>
  </si>
  <si>
    <t>Digitální fotorámeček</t>
  </si>
  <si>
    <t>PhDr. Jan Mašek, Ph.D.,
Tel.: 604 868 346,
37763 6473</t>
  </si>
  <si>
    <t>Klatovská tř. 1736/51,
301 00 Plzeň 3, 
Fakulta pedagogická - Katedra výtvarné výchovy a kultury,
místnost KL 324</t>
  </si>
  <si>
    <t>Digitální fotorámeček s úhlopříčkou minimálně 15" a více, dřevěný rám, 
minimální rozlišení 1024 x 768px, 
prohlížení obrázků ve formátu JPEG, 
poslech hudby MP3 a přehrávání FullHD videa MPEG1/2/4, AVI, H.264, 
slot SD a USB flash, 
Audio out/HDMI in, Auto Start/ON/OFF, 
dálkový ovladač, 
Funkce: SlideShow (prezentace), 
možnost uchycení na zeď nebo našroubování stojánku.  
Součástí dodávky síťový zdroj, dálkové ovládání.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</si>
</sst>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 indent="1"/>
    </xf>
    <xf numFmtId="0" fontId="22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zoomScale="73" zoomScaleNormal="73" workbookViewId="0">
      <selection activeCell="M14" sqref="M1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79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27.42578125" hidden="1" customWidth="1"/>
    <col min="12" max="12" width="25.5703125" customWidth="1"/>
    <col min="13" max="13" width="33.14062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8.42578125" style="4" customWidth="1"/>
  </cols>
  <sheetData>
    <row r="1" spans="1:21" ht="42.6" customHeight="1" x14ac:dyDescent="0.25">
      <c r="B1" s="57" t="s">
        <v>32</v>
      </c>
      <c r="C1" s="57"/>
      <c r="D1" s="57"/>
      <c r="E1" s="57"/>
      <c r="G1" s="39"/>
    </row>
    <row r="2" spans="1:21" ht="42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30</v>
      </c>
      <c r="L6" s="35" t="s">
        <v>18</v>
      </c>
      <c r="M6" s="33" t="s">
        <v>19</v>
      </c>
      <c r="N6" s="23" t="s">
        <v>28</v>
      </c>
      <c r="O6" s="33" t="s">
        <v>20</v>
      </c>
      <c r="P6" s="23" t="s">
        <v>6</v>
      </c>
      <c r="Q6" s="24" t="s">
        <v>7</v>
      </c>
      <c r="R6" s="56" t="s">
        <v>8</v>
      </c>
      <c r="S6" s="56" t="s">
        <v>9</v>
      </c>
      <c r="T6" s="33" t="s">
        <v>21</v>
      </c>
      <c r="U6" s="33" t="s">
        <v>22</v>
      </c>
    </row>
    <row r="7" spans="1:21" ht="276.75" customHeight="1" thickTop="1" thickBot="1" x14ac:dyDescent="0.3">
      <c r="A7" s="25"/>
      <c r="B7" s="40">
        <v>1</v>
      </c>
      <c r="C7" s="53" t="s">
        <v>33</v>
      </c>
      <c r="D7" s="41">
        <v>3</v>
      </c>
      <c r="E7" s="42" t="s">
        <v>29</v>
      </c>
      <c r="F7" s="43" t="s">
        <v>36</v>
      </c>
      <c r="G7" s="69"/>
      <c r="H7" s="44" t="s">
        <v>27</v>
      </c>
      <c r="I7" s="53" t="s">
        <v>31</v>
      </c>
      <c r="J7" s="45" t="s">
        <v>27</v>
      </c>
      <c r="K7" s="46"/>
      <c r="L7" s="54" t="s">
        <v>34</v>
      </c>
      <c r="M7" s="47" t="s">
        <v>35</v>
      </c>
      <c r="N7" s="48">
        <v>21</v>
      </c>
      <c r="O7" s="49">
        <f>D7*P7</f>
        <v>15900</v>
      </c>
      <c r="P7" s="50">
        <v>5300</v>
      </c>
      <c r="Q7" s="70"/>
      <c r="R7" s="51">
        <f>D7*Q7</f>
        <v>0</v>
      </c>
      <c r="S7" s="52" t="str">
        <f t="shared" ref="S7" si="0">IF(ISNUMBER(Q7), IF(Q7&gt;P7,"NEVYHOVUJE","VYHOVUJE")," ")</f>
        <v xml:space="preserve"> </v>
      </c>
      <c r="T7" s="42"/>
      <c r="U7" s="42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4" t="s">
        <v>25</v>
      </c>
      <c r="C9" s="65"/>
      <c r="D9" s="65"/>
      <c r="E9" s="65"/>
      <c r="F9" s="65"/>
      <c r="G9" s="65"/>
      <c r="H9" s="55"/>
      <c r="I9" s="26"/>
      <c r="J9" s="26"/>
      <c r="K9" s="26"/>
      <c r="L9" s="7"/>
      <c r="M9" s="7"/>
      <c r="N9" s="27"/>
      <c r="O9" s="27"/>
      <c r="P9" s="28" t="s">
        <v>10</v>
      </c>
      <c r="Q9" s="66" t="s">
        <v>11</v>
      </c>
      <c r="R9" s="67"/>
      <c r="S9" s="68"/>
      <c r="T9" s="21"/>
      <c r="U9" s="29"/>
    </row>
    <row r="10" spans="1:21" ht="53.25" customHeight="1" thickTop="1" thickBot="1" x14ac:dyDescent="0.3">
      <c r="B10" s="63" t="s">
        <v>23</v>
      </c>
      <c r="C10" s="63"/>
      <c r="D10" s="63"/>
      <c r="E10" s="63"/>
      <c r="F10" s="63"/>
      <c r="G10" s="63"/>
      <c r="H10" s="63"/>
      <c r="I10" s="30"/>
      <c r="L10" s="11"/>
      <c r="M10" s="11"/>
      <c r="N10" s="31"/>
      <c r="O10" s="31"/>
      <c r="P10" s="32">
        <f>SUM(O7:O7)</f>
        <v>15900</v>
      </c>
      <c r="Q10" s="59">
        <f>SUM(R7:R7)</f>
        <v>0</v>
      </c>
      <c r="R10" s="60"/>
      <c r="S10" s="61"/>
    </row>
    <row r="11" spans="1:21" ht="15.75" thickTop="1" x14ac:dyDescent="0.25">
      <c r="B11" s="62" t="s">
        <v>24</v>
      </c>
      <c r="C11" s="62"/>
      <c r="D11" s="62"/>
      <c r="E11" s="62"/>
      <c r="F11" s="62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DCJjV9Rbr/aarNGdoA6t8j/OY12ZElsx7vDe6XQXmvIzWJGyz8uvs4cNPgMo9FI9AfL6FSwJpqBHVpduI3gCg==" saltValue="ZqBh/P9basTYS4kbo/jKZQ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D7">
    <cfRule type="containsBlanks" dxfId="6" priority="1">
      <formula>LEN(TRIM(D7))=0</formula>
    </cfRule>
  </conditionalFormatting>
  <conditionalFormatting sqref="G7:H7 Q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S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2023-07-18T11:23:44Z</dcterms:modified>
</cp:coreProperties>
</file>